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605" windowHeight="9435"/>
  </bookViews>
  <sheets>
    <sheet name="Results" sheetId="1" r:id="rId1"/>
    <sheet name="Results by category" sheetId="2" r:id="rId2"/>
    <sheet name="Sheet3" sheetId="3" r:id="rId3"/>
  </sheets>
  <definedNames>
    <definedName name="_xlnm.Print_Titles" localSheetId="0">Results!$1:$2</definedName>
    <definedName name="_xlnm.Print_Titles" localSheetId="1">'Results by category'!$1:$2</definedName>
  </definedNames>
  <calcPr calcId="125725"/>
</workbook>
</file>

<file path=xl/calcChain.xml><?xml version="1.0" encoding="utf-8"?>
<calcChain xmlns="http://schemas.openxmlformats.org/spreadsheetml/2006/main">
  <c r="S23" i="1"/>
  <c r="S22"/>
  <c r="S21"/>
  <c r="S20"/>
  <c r="S19"/>
  <c r="S16"/>
  <c r="S15"/>
  <c r="S14"/>
  <c r="S13"/>
  <c r="S12"/>
  <c r="S9"/>
  <c r="S8"/>
  <c r="S7"/>
  <c r="S6"/>
  <c r="S5"/>
  <c r="P47"/>
  <c r="P39"/>
  <c r="J29" i="2" l="1"/>
  <c r="J28"/>
  <c r="J27"/>
  <c r="J26"/>
  <c r="J25"/>
  <c r="J22"/>
  <c r="J21"/>
  <c r="J20"/>
  <c r="J19"/>
  <c r="J18"/>
  <c r="J15"/>
  <c r="J14"/>
  <c r="J13"/>
  <c r="J12"/>
  <c r="J11"/>
  <c r="O13" i="1"/>
  <c r="N13"/>
  <c r="M13"/>
  <c r="O12"/>
  <c r="L12"/>
  <c r="K12"/>
  <c r="K23"/>
  <c r="L23"/>
  <c r="M23"/>
  <c r="O23"/>
  <c r="J23"/>
  <c r="N23" s="1"/>
  <c r="O6"/>
  <c r="O7"/>
  <c r="O8"/>
  <c r="O9"/>
  <c r="O14"/>
  <c r="O15"/>
  <c r="O16"/>
  <c r="O19"/>
  <c r="O20"/>
  <c r="O21"/>
  <c r="O22"/>
  <c r="O26"/>
  <c r="O28"/>
  <c r="O29"/>
  <c r="O30"/>
  <c r="N6"/>
  <c r="N7"/>
  <c r="N8"/>
  <c r="N9"/>
  <c r="N14"/>
  <c r="N15"/>
  <c r="N16"/>
  <c r="N19"/>
  <c r="N26"/>
  <c r="N27"/>
  <c r="N29"/>
  <c r="M6"/>
  <c r="M7"/>
  <c r="M9"/>
  <c r="M15"/>
  <c r="M16"/>
  <c r="M19"/>
  <c r="M20"/>
  <c r="M21"/>
  <c r="M22"/>
  <c r="M26"/>
  <c r="M28"/>
  <c r="M29"/>
  <c r="L6"/>
  <c r="L8"/>
  <c r="L29"/>
  <c r="L30"/>
  <c r="K14"/>
  <c r="K21"/>
  <c r="K22"/>
  <c r="K27"/>
  <c r="K28"/>
  <c r="K30"/>
  <c r="J30"/>
  <c r="M30" s="1"/>
  <c r="J12"/>
  <c r="M12" s="1"/>
  <c r="J19"/>
  <c r="L19" s="1"/>
  <c r="J22"/>
  <c r="L22" s="1"/>
  <c r="J21"/>
  <c r="N21" s="1"/>
  <c r="J20"/>
  <c r="K20" s="1"/>
  <c r="J29"/>
  <c r="K29" s="1"/>
  <c r="J28"/>
  <c r="L28" s="1"/>
  <c r="J27"/>
  <c r="L27" s="1"/>
  <c r="J26"/>
  <c r="L26" s="1"/>
  <c r="J16"/>
  <c r="K16" s="1"/>
  <c r="J15"/>
  <c r="L15" s="1"/>
  <c r="J14"/>
  <c r="L14" s="1"/>
  <c r="J13"/>
  <c r="L13" s="1"/>
  <c r="J9"/>
  <c r="K9" s="1"/>
  <c r="J8"/>
  <c r="K8" s="1"/>
  <c r="J7"/>
  <c r="K7" s="1"/>
  <c r="J6"/>
  <c r="K6" s="1"/>
  <c r="J5"/>
  <c r="K5" s="1"/>
  <c r="O5"/>
  <c r="N5"/>
  <c r="M5"/>
  <c r="L5"/>
  <c r="O27" l="1"/>
  <c r="N30"/>
  <c r="N28"/>
  <c r="L9"/>
  <c r="M8"/>
  <c r="L7"/>
  <c r="L21"/>
  <c r="K19"/>
  <c r="N22"/>
  <c r="L20"/>
  <c r="N12"/>
  <c r="L16"/>
  <c r="K15"/>
  <c r="K13"/>
  <c r="N20"/>
  <c r="M14"/>
  <c r="M27"/>
  <c r="K26"/>
</calcChain>
</file>

<file path=xl/sharedStrings.xml><?xml version="1.0" encoding="utf-8"?>
<sst xmlns="http://schemas.openxmlformats.org/spreadsheetml/2006/main" count="284" uniqueCount="111">
  <si>
    <t>Name</t>
  </si>
  <si>
    <t>Total</t>
  </si>
  <si>
    <t xml:space="preserve"> </t>
  </si>
  <si>
    <t>V</t>
  </si>
  <si>
    <t>JV</t>
  </si>
  <si>
    <t>IA</t>
  </si>
  <si>
    <t>IE</t>
  </si>
  <si>
    <t>R</t>
  </si>
  <si>
    <t>Points</t>
  </si>
  <si>
    <t>Score</t>
  </si>
  <si>
    <t>Attend</t>
  </si>
  <si>
    <t>Dress</t>
  </si>
  <si>
    <t>Place</t>
  </si>
  <si>
    <t>SQ</t>
  </si>
  <si>
    <t>SQ 1</t>
  </si>
  <si>
    <t>Sq 3</t>
  </si>
  <si>
    <t>SQ 2</t>
  </si>
  <si>
    <t>SQ 4</t>
  </si>
  <si>
    <t>Cl</t>
  </si>
  <si>
    <t>1st Place</t>
  </si>
  <si>
    <t>2nd Place</t>
  </si>
  <si>
    <t>3rd Place</t>
  </si>
  <si>
    <t xml:space="preserve">4th Place </t>
  </si>
  <si>
    <t>5th Placd</t>
  </si>
  <si>
    <t>x</t>
  </si>
  <si>
    <t>Field 10</t>
  </si>
  <si>
    <t>Field 12</t>
  </si>
  <si>
    <t>Field 14</t>
  </si>
  <si>
    <t>LDY</t>
  </si>
  <si>
    <t>CAMERON</t>
  </si>
  <si>
    <t>PINK</t>
  </si>
  <si>
    <t>TRISTAN</t>
  </si>
  <si>
    <t>NAVAJO</t>
  </si>
  <si>
    <t>BRAD</t>
  </si>
  <si>
    <t>BIARNESEN</t>
  </si>
  <si>
    <t>BILLY</t>
  </si>
  <si>
    <t>BURTON</t>
  </si>
  <si>
    <t>TAYLOR</t>
  </si>
  <si>
    <t>KRUBSACK</t>
  </si>
  <si>
    <t>SETH</t>
  </si>
  <si>
    <t>HURST</t>
  </si>
  <si>
    <t>MASON</t>
  </si>
  <si>
    <t>POPE</t>
  </si>
  <si>
    <t>SHANE</t>
  </si>
  <si>
    <t>COLLINS</t>
  </si>
  <si>
    <t>JACK</t>
  </si>
  <si>
    <t>EVANS</t>
  </si>
  <si>
    <t>STEVEN</t>
  </si>
  <si>
    <t>SLOAN</t>
  </si>
  <si>
    <t>HALEY</t>
  </si>
  <si>
    <t>RUTKA</t>
  </si>
  <si>
    <t>HALLIE</t>
  </si>
  <si>
    <t>LECATES</t>
  </si>
  <si>
    <t>HANNAH</t>
  </si>
  <si>
    <t>MONTE</t>
  </si>
  <si>
    <t>WILLIAMS</t>
  </si>
  <si>
    <t>ELJIN</t>
  </si>
  <si>
    <t>POWELL</t>
  </si>
  <si>
    <t>HUNTER</t>
  </si>
  <si>
    <t>LATIGO</t>
  </si>
  <si>
    <t>HYATT</t>
  </si>
  <si>
    <t>LEVI</t>
  </si>
  <si>
    <t>DESTRY</t>
  </si>
  <si>
    <t>ESCOFFIER</t>
  </si>
  <si>
    <t>BARRETT</t>
  </si>
  <si>
    <t>FRANKLIN</t>
  </si>
  <si>
    <t>1ST</t>
  </si>
  <si>
    <t>S/O</t>
  </si>
  <si>
    <t>V-1</t>
  </si>
  <si>
    <t>V-2</t>
  </si>
  <si>
    <t>R-1</t>
  </si>
  <si>
    <t>V-3</t>
  </si>
  <si>
    <t>V-4</t>
  </si>
  <si>
    <t>V-5</t>
  </si>
  <si>
    <t>JV-1</t>
  </si>
  <si>
    <t>JV-2</t>
  </si>
  <si>
    <t>JV-3</t>
  </si>
  <si>
    <t>JV-4</t>
  </si>
  <si>
    <t>IA-1</t>
  </si>
  <si>
    <t>IA-2</t>
  </si>
  <si>
    <t>IE-1</t>
  </si>
  <si>
    <t>IE-2</t>
  </si>
  <si>
    <t>-0-</t>
  </si>
  <si>
    <t>JV-5</t>
  </si>
  <si>
    <t>.0-0</t>
  </si>
  <si>
    <t>,0-0</t>
  </si>
  <si>
    <t>Las Vegas/Kingman Recap</t>
  </si>
  <si>
    <t>1st</t>
  </si>
  <si>
    <t>2nd</t>
  </si>
  <si>
    <t>no entry</t>
  </si>
  <si>
    <t>High Team Varsity &amp; JV combined</t>
  </si>
  <si>
    <t xml:space="preserve">   Int Advanced &amp; rookie combined</t>
  </si>
  <si>
    <t>High Team Intermediate entry,</t>
  </si>
  <si>
    <t>Cameron Pink</t>
  </si>
  <si>
    <t>Jack Evans</t>
  </si>
  <si>
    <t>Shane Collins</t>
  </si>
  <si>
    <t>Billy Burton</t>
  </si>
  <si>
    <t>Seth Hurst</t>
  </si>
  <si>
    <t>Monte Williams</t>
  </si>
  <si>
    <t>Levi Franklin</t>
  </si>
  <si>
    <t>Kingman</t>
  </si>
  <si>
    <t>Brad Biarnesen</t>
  </si>
  <si>
    <t>Hunter Escoffier</t>
  </si>
  <si>
    <t xml:space="preserve">     Kingman</t>
  </si>
  <si>
    <t>Latigo Barrett</t>
  </si>
  <si>
    <t>Lady</t>
  </si>
  <si>
    <t>L-1</t>
  </si>
  <si>
    <t>L-2</t>
  </si>
  <si>
    <t>Hallie Lecates</t>
  </si>
  <si>
    <t>Haley Rutka</t>
  </si>
  <si>
    <t>s/o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</si>
</sst>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44" fontId="2" fillId="0" borderId="0" xfId="1" applyFont="1" applyFill="1"/>
    <xf numFmtId="44" fontId="2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64" fontId="2" fillId="0" borderId="0" xfId="0" applyNumberFormat="1" applyFont="1"/>
    <xf numFmtId="1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4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44" fontId="3" fillId="0" borderId="0" xfId="1" applyFont="1" applyFill="1" applyAlignment="1">
      <alignment horizontal="left"/>
    </xf>
    <xf numFmtId="44" fontId="3" fillId="0" borderId="0" xfId="1" applyFont="1" applyFill="1"/>
    <xf numFmtId="44" fontId="3" fillId="0" borderId="0" xfId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>
      <pane ySplit="2" topLeftCell="A32" activePane="bottomLeft" state="frozen"/>
      <selection pane="bottomLeft" activeCell="T9" sqref="T9"/>
    </sheetView>
  </sheetViews>
  <sheetFormatPr defaultColWidth="9.140625" defaultRowHeight="18.75"/>
  <cols>
    <col min="1" max="1" width="6.42578125" style="2" bestFit="1" customWidth="1"/>
    <col min="2" max="2" width="7" style="3" bestFit="1" customWidth="1"/>
    <col min="3" max="3" width="15.7109375" style="16" customWidth="1"/>
    <col min="4" max="4" width="15.7109375" style="2" customWidth="1"/>
    <col min="5" max="5" width="5.42578125" style="14" bestFit="1" customWidth="1"/>
    <col min="6" max="9" width="4.140625" style="4" bestFit="1" customWidth="1"/>
    <col min="10" max="10" width="6.7109375" style="4" bestFit="1" customWidth="1"/>
    <col min="11" max="14" width="4.28515625" style="3" customWidth="1"/>
    <col min="15" max="15" width="4.140625" style="3" bestFit="1" customWidth="1"/>
    <col min="16" max="16" width="8.140625" style="13" bestFit="1" customWidth="1"/>
    <col min="17" max="17" width="8.7109375" style="14" bestFit="1" customWidth="1"/>
    <col min="18" max="18" width="7.5703125" style="14" bestFit="1" customWidth="1"/>
    <col min="19" max="19" width="10.7109375" style="14" bestFit="1" customWidth="1"/>
    <col min="20" max="20" width="5.42578125" style="2" bestFit="1" customWidth="1"/>
    <col min="21" max="16384" width="9.140625" style="2"/>
  </cols>
  <sheetData>
    <row r="1" spans="1:22">
      <c r="A1" s="2" t="s">
        <v>13</v>
      </c>
      <c r="B1" s="3" t="s">
        <v>12</v>
      </c>
      <c r="C1" s="48" t="s">
        <v>0</v>
      </c>
      <c r="D1" s="48"/>
      <c r="E1" s="14" t="s">
        <v>18</v>
      </c>
      <c r="J1" s="4" t="s">
        <v>1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47" t="s">
        <v>8</v>
      </c>
      <c r="Q1" s="47"/>
      <c r="R1" s="47"/>
      <c r="S1" s="14" t="s">
        <v>1</v>
      </c>
      <c r="T1" s="2" t="s">
        <v>28</v>
      </c>
    </row>
    <row r="2" spans="1:22">
      <c r="A2" s="2" t="s">
        <v>2</v>
      </c>
      <c r="B2" s="3" t="s">
        <v>2</v>
      </c>
      <c r="P2" s="13" t="s">
        <v>9</v>
      </c>
      <c r="Q2" s="14" t="s">
        <v>10</v>
      </c>
      <c r="R2" s="14" t="s">
        <v>11</v>
      </c>
      <c r="S2" s="14" t="s">
        <v>8</v>
      </c>
    </row>
    <row r="3" spans="1:22">
      <c r="P3" s="19" t="s">
        <v>8</v>
      </c>
    </row>
    <row r="4" spans="1:22" s="1" customFormat="1">
      <c r="A4" s="1" t="s">
        <v>14</v>
      </c>
      <c r="B4" s="5"/>
      <c r="C4" s="17" t="s">
        <v>25</v>
      </c>
      <c r="E4" s="13" t="s">
        <v>2</v>
      </c>
      <c r="F4" s="6"/>
      <c r="G4" s="6"/>
      <c r="H4" s="6"/>
      <c r="I4" s="6"/>
      <c r="J4" s="7"/>
      <c r="K4" s="5"/>
      <c r="L4" s="5"/>
      <c r="M4" s="5"/>
      <c r="N4" s="5"/>
      <c r="O4" s="5"/>
      <c r="P4" s="13" t="s">
        <v>2</v>
      </c>
      <c r="Q4" s="13"/>
      <c r="R4" s="13"/>
      <c r="S4" s="13"/>
    </row>
    <row r="5" spans="1:22" s="1" customFormat="1">
      <c r="A5" s="5">
        <v>1</v>
      </c>
      <c r="B5" s="45" t="s">
        <v>68</v>
      </c>
      <c r="C5" s="18" t="s">
        <v>29</v>
      </c>
      <c r="D5" s="8" t="s">
        <v>30</v>
      </c>
      <c r="E5" s="9" t="s">
        <v>3</v>
      </c>
      <c r="F5" s="10">
        <v>24</v>
      </c>
      <c r="G5" s="10">
        <v>22</v>
      </c>
      <c r="H5" s="23">
        <v>24</v>
      </c>
      <c r="I5" s="10">
        <v>25</v>
      </c>
      <c r="J5" s="6">
        <f>SUM(F5:I5)</f>
        <v>95</v>
      </c>
      <c r="K5" s="5">
        <f>IF($E5=K$1,$J5,0)</f>
        <v>95</v>
      </c>
      <c r="L5" s="5">
        <f t="shared" ref="K5:O20" si="0">IF($E5=L$1,$J5,0)</f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19">
        <v>25</v>
      </c>
      <c r="Q5" s="19">
        <v>5</v>
      </c>
      <c r="R5" s="21">
        <v>5</v>
      </c>
      <c r="S5" s="19">
        <f>SUM(P5:R5)</f>
        <v>35</v>
      </c>
      <c r="T5" s="1" t="s">
        <v>2</v>
      </c>
    </row>
    <row r="6" spans="1:22" s="1" customFormat="1">
      <c r="A6" s="5">
        <v>2</v>
      </c>
      <c r="B6" s="45" t="s">
        <v>72</v>
      </c>
      <c r="C6" s="17" t="s">
        <v>31</v>
      </c>
      <c r="D6" s="1" t="s">
        <v>32</v>
      </c>
      <c r="E6" s="41" t="s">
        <v>3</v>
      </c>
      <c r="F6" s="10">
        <v>20</v>
      </c>
      <c r="G6" s="10">
        <v>24</v>
      </c>
      <c r="H6" s="10">
        <v>22</v>
      </c>
      <c r="I6" s="10">
        <v>18</v>
      </c>
      <c r="J6" s="6">
        <f t="shared" ref="J6:J36" si="1">SUM(F6:I6)</f>
        <v>84</v>
      </c>
      <c r="K6" s="15">
        <f t="shared" si="0"/>
        <v>84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21">
        <v>10</v>
      </c>
      <c r="Q6" s="13">
        <v>5</v>
      </c>
      <c r="R6" s="21">
        <v>5</v>
      </c>
      <c r="S6" s="45">
        <f t="shared" ref="S6:S9" si="2">SUM(P6:R6)</f>
        <v>20</v>
      </c>
      <c r="T6" s="1" t="s">
        <v>2</v>
      </c>
    </row>
    <row r="7" spans="1:22" s="1" customFormat="1">
      <c r="A7" s="5">
        <v>3</v>
      </c>
      <c r="B7" s="45" t="s">
        <v>75</v>
      </c>
      <c r="C7" s="17" t="s">
        <v>33</v>
      </c>
      <c r="D7" s="1" t="s">
        <v>34</v>
      </c>
      <c r="E7" s="41" t="s">
        <v>4</v>
      </c>
      <c r="F7" s="6">
        <v>17</v>
      </c>
      <c r="G7" s="6">
        <v>22</v>
      </c>
      <c r="H7" s="6">
        <v>21</v>
      </c>
      <c r="I7" s="6">
        <v>19</v>
      </c>
      <c r="J7" s="6">
        <f t="shared" si="1"/>
        <v>79</v>
      </c>
      <c r="K7" s="15">
        <f t="shared" si="0"/>
        <v>0</v>
      </c>
      <c r="L7" s="15">
        <f t="shared" si="0"/>
        <v>79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3">
        <v>20</v>
      </c>
      <c r="Q7" s="15">
        <v>5</v>
      </c>
      <c r="R7" s="21">
        <v>5</v>
      </c>
      <c r="S7" s="45">
        <f t="shared" si="2"/>
        <v>30</v>
      </c>
      <c r="T7" s="1" t="s">
        <v>110</v>
      </c>
    </row>
    <row r="8" spans="1:22" s="1" customFormat="1">
      <c r="A8" s="5">
        <v>4</v>
      </c>
      <c r="B8" s="45" t="s">
        <v>78</v>
      </c>
      <c r="C8" s="16" t="s">
        <v>35</v>
      </c>
      <c r="D8" s="2" t="s">
        <v>36</v>
      </c>
      <c r="E8" s="42" t="s">
        <v>5</v>
      </c>
      <c r="F8" s="6">
        <v>20</v>
      </c>
      <c r="G8" s="24">
        <v>24</v>
      </c>
      <c r="H8" s="6">
        <v>21</v>
      </c>
      <c r="I8" s="6">
        <v>22</v>
      </c>
      <c r="J8" s="6">
        <f t="shared" si="1"/>
        <v>87</v>
      </c>
      <c r="K8" s="15">
        <f t="shared" si="0"/>
        <v>0</v>
      </c>
      <c r="L8" s="15">
        <f t="shared" si="0"/>
        <v>0</v>
      </c>
      <c r="M8" s="15">
        <f t="shared" si="0"/>
        <v>87</v>
      </c>
      <c r="N8" s="15">
        <f t="shared" si="0"/>
        <v>0</v>
      </c>
      <c r="O8" s="15">
        <f t="shared" si="0"/>
        <v>0</v>
      </c>
      <c r="P8" s="13">
        <v>25</v>
      </c>
      <c r="Q8" s="13">
        <v>5</v>
      </c>
      <c r="R8" s="21">
        <v>5</v>
      </c>
      <c r="S8" s="45">
        <f t="shared" si="2"/>
        <v>35</v>
      </c>
      <c r="U8" s="16" t="s">
        <v>19</v>
      </c>
      <c r="V8" s="2">
        <v>25</v>
      </c>
    </row>
    <row r="9" spans="1:22" s="1" customFormat="1">
      <c r="A9" s="5">
        <v>5</v>
      </c>
      <c r="B9" s="45" t="s">
        <v>73</v>
      </c>
      <c r="C9" s="17" t="s">
        <v>37</v>
      </c>
      <c r="D9" s="1" t="s">
        <v>38</v>
      </c>
      <c r="E9" s="41" t="s">
        <v>4</v>
      </c>
      <c r="F9" s="6">
        <v>21</v>
      </c>
      <c r="G9" s="6">
        <v>17</v>
      </c>
      <c r="H9" s="6">
        <v>23</v>
      </c>
      <c r="I9" s="6">
        <v>18</v>
      </c>
      <c r="J9" s="6">
        <f t="shared" si="1"/>
        <v>79</v>
      </c>
      <c r="K9" s="15">
        <f t="shared" si="0"/>
        <v>0</v>
      </c>
      <c r="L9" s="15">
        <f t="shared" si="0"/>
        <v>79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3">
        <v>5</v>
      </c>
      <c r="Q9" s="13">
        <v>5</v>
      </c>
      <c r="R9" s="21">
        <v>5</v>
      </c>
      <c r="S9" s="45">
        <f t="shared" si="2"/>
        <v>15</v>
      </c>
      <c r="T9" s="1" t="s">
        <v>110</v>
      </c>
      <c r="U9" s="16" t="s">
        <v>20</v>
      </c>
      <c r="V9" s="2">
        <v>20</v>
      </c>
    </row>
    <row r="10" spans="1:22" s="1" customFormat="1">
      <c r="B10" s="5"/>
      <c r="C10" s="17"/>
      <c r="E10" s="13"/>
      <c r="F10" s="6"/>
      <c r="G10" s="6"/>
      <c r="H10" s="6"/>
      <c r="I10" s="6"/>
      <c r="J10" s="6" t="s">
        <v>2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3"/>
      <c r="Q10" s="13"/>
      <c r="R10" s="13"/>
      <c r="S10" s="15"/>
      <c r="U10" s="16" t="s">
        <v>21</v>
      </c>
      <c r="V10" s="2">
        <v>15</v>
      </c>
    </row>
    <row r="11" spans="1:22" s="1" customFormat="1">
      <c r="A11" s="1" t="s">
        <v>16</v>
      </c>
      <c r="B11" s="5"/>
      <c r="C11" s="17" t="s">
        <v>26</v>
      </c>
      <c r="E11" s="13"/>
      <c r="F11" s="6"/>
      <c r="G11" s="6"/>
      <c r="H11" s="6"/>
      <c r="I11" s="6"/>
      <c r="J11" s="6" t="s">
        <v>2</v>
      </c>
      <c r="K11" s="15"/>
      <c r="L11" s="15"/>
      <c r="M11" s="15"/>
      <c r="N11" s="15"/>
      <c r="O11" s="15"/>
      <c r="P11" s="13"/>
      <c r="Q11" s="13"/>
      <c r="R11" s="13"/>
      <c r="S11" s="15"/>
      <c r="U11" s="16" t="s">
        <v>22</v>
      </c>
      <c r="V11" s="2">
        <v>10</v>
      </c>
    </row>
    <row r="12" spans="1:22" s="1" customFormat="1">
      <c r="A12" s="5">
        <v>1</v>
      </c>
      <c r="B12" s="45" t="s">
        <v>79</v>
      </c>
      <c r="C12" s="17" t="s">
        <v>39</v>
      </c>
      <c r="D12" s="1" t="s">
        <v>40</v>
      </c>
      <c r="E12" s="42" t="s">
        <v>5</v>
      </c>
      <c r="F12" s="6">
        <v>21</v>
      </c>
      <c r="G12" s="6">
        <v>19</v>
      </c>
      <c r="H12" s="6">
        <v>23</v>
      </c>
      <c r="I12" s="6">
        <v>21</v>
      </c>
      <c r="J12" s="6">
        <f t="shared" ref="J12" si="3">SUM(F12:I12)</f>
        <v>84</v>
      </c>
      <c r="K12" s="19">
        <f>IF($E12=K$1,$J12,0)</f>
        <v>0</v>
      </c>
      <c r="L12" s="19">
        <f t="shared" si="0"/>
        <v>0</v>
      </c>
      <c r="M12" s="19">
        <f t="shared" si="0"/>
        <v>84</v>
      </c>
      <c r="N12" s="19">
        <f t="shared" si="0"/>
        <v>0</v>
      </c>
      <c r="O12" s="19">
        <f t="shared" si="0"/>
        <v>0</v>
      </c>
      <c r="P12" s="13">
        <v>20</v>
      </c>
      <c r="Q12" s="13">
        <v>5</v>
      </c>
      <c r="R12" s="13">
        <v>5</v>
      </c>
      <c r="S12" s="45">
        <f t="shared" ref="S12:S16" si="4">SUM(P12:R12)</f>
        <v>30</v>
      </c>
      <c r="U12" s="16" t="s">
        <v>23</v>
      </c>
      <c r="V12" s="2">
        <v>5</v>
      </c>
    </row>
    <row r="13" spans="1:22" s="1" customFormat="1">
      <c r="A13" s="5">
        <v>2</v>
      </c>
      <c r="B13" s="45" t="s">
        <v>72</v>
      </c>
      <c r="C13" s="18" t="s">
        <v>41</v>
      </c>
      <c r="D13" s="8" t="s">
        <v>42</v>
      </c>
      <c r="E13" s="9" t="s">
        <v>3</v>
      </c>
      <c r="F13" s="6">
        <v>20</v>
      </c>
      <c r="G13" s="6">
        <v>22</v>
      </c>
      <c r="H13" s="6">
        <v>23</v>
      </c>
      <c r="I13" s="6">
        <v>19</v>
      </c>
      <c r="J13" s="6">
        <f t="shared" si="1"/>
        <v>84</v>
      </c>
      <c r="K13" s="19">
        <f t="shared" si="0"/>
        <v>84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3">
        <v>10</v>
      </c>
      <c r="Q13" s="13">
        <v>5</v>
      </c>
      <c r="R13" s="21">
        <v>5</v>
      </c>
      <c r="S13" s="45">
        <f t="shared" si="4"/>
        <v>20</v>
      </c>
    </row>
    <row r="14" spans="1:22" s="1" customFormat="1">
      <c r="A14" s="5">
        <v>3</v>
      </c>
      <c r="B14" s="45" t="s">
        <v>74</v>
      </c>
      <c r="C14" s="17" t="s">
        <v>43</v>
      </c>
      <c r="D14" s="1" t="s">
        <v>44</v>
      </c>
      <c r="E14" s="41" t="s">
        <v>4</v>
      </c>
      <c r="F14" s="6">
        <v>22</v>
      </c>
      <c r="G14" s="6">
        <v>23</v>
      </c>
      <c r="H14" s="6">
        <v>19</v>
      </c>
      <c r="I14" s="6">
        <v>25</v>
      </c>
      <c r="J14" s="6">
        <f t="shared" si="1"/>
        <v>89</v>
      </c>
      <c r="K14" s="15">
        <f t="shared" si="0"/>
        <v>0</v>
      </c>
      <c r="L14" s="15">
        <f t="shared" si="0"/>
        <v>89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3">
        <v>25</v>
      </c>
      <c r="Q14" s="13">
        <v>5</v>
      </c>
      <c r="R14" s="21">
        <v>5</v>
      </c>
      <c r="S14" s="45">
        <f t="shared" si="4"/>
        <v>35</v>
      </c>
    </row>
    <row r="15" spans="1:22" s="1" customFormat="1">
      <c r="A15" s="5">
        <v>4</v>
      </c>
      <c r="B15" s="45" t="s">
        <v>71</v>
      </c>
      <c r="C15" s="17" t="s">
        <v>45</v>
      </c>
      <c r="D15" s="1" t="s">
        <v>46</v>
      </c>
      <c r="E15" s="41" t="s">
        <v>3</v>
      </c>
      <c r="F15" s="6">
        <v>24</v>
      </c>
      <c r="G15" s="6">
        <v>24</v>
      </c>
      <c r="H15" s="6">
        <v>25</v>
      </c>
      <c r="I15" s="6">
        <v>20</v>
      </c>
      <c r="J15" s="6">
        <f t="shared" si="1"/>
        <v>93</v>
      </c>
      <c r="K15" s="15">
        <f t="shared" si="0"/>
        <v>93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3">
        <v>15</v>
      </c>
      <c r="Q15" s="13">
        <v>5</v>
      </c>
      <c r="R15" s="21">
        <v>5</v>
      </c>
      <c r="S15" s="45">
        <f t="shared" si="4"/>
        <v>25</v>
      </c>
    </row>
    <row r="16" spans="1:22" s="1" customFormat="1">
      <c r="A16" s="5">
        <v>5</v>
      </c>
      <c r="B16" s="45" t="s">
        <v>83</v>
      </c>
      <c r="C16" s="1" t="s">
        <v>47</v>
      </c>
      <c r="D16" s="1" t="s">
        <v>48</v>
      </c>
      <c r="E16" s="41" t="s">
        <v>4</v>
      </c>
      <c r="F16" s="6">
        <v>10</v>
      </c>
      <c r="G16" s="6">
        <v>13</v>
      </c>
      <c r="H16" s="6">
        <v>21</v>
      </c>
      <c r="I16" s="6">
        <v>15</v>
      </c>
      <c r="J16" s="6">
        <f t="shared" si="1"/>
        <v>59</v>
      </c>
      <c r="K16" s="15">
        <f t="shared" si="0"/>
        <v>0</v>
      </c>
      <c r="L16" s="15">
        <f t="shared" si="0"/>
        <v>59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3">
        <v>5</v>
      </c>
      <c r="Q16" s="13">
        <v>5</v>
      </c>
      <c r="R16" s="21">
        <v>5</v>
      </c>
      <c r="S16" s="45">
        <f t="shared" si="4"/>
        <v>15</v>
      </c>
    </row>
    <row r="17" spans="1:21" s="1" customFormat="1">
      <c r="A17" s="5" t="s">
        <v>2</v>
      </c>
      <c r="B17" s="5"/>
      <c r="C17" s="17"/>
      <c r="E17" s="13"/>
      <c r="F17" s="6"/>
      <c r="G17" s="6"/>
      <c r="H17" s="6"/>
      <c r="I17" s="6"/>
      <c r="J17" s="6" t="s">
        <v>2</v>
      </c>
      <c r="K17" s="15"/>
      <c r="L17" s="15"/>
      <c r="M17" s="15"/>
      <c r="N17" s="15"/>
      <c r="O17" s="15"/>
      <c r="P17" s="13"/>
      <c r="Q17" s="13"/>
      <c r="R17" s="13"/>
      <c r="S17" s="15"/>
    </row>
    <row r="18" spans="1:21" s="1" customFormat="1">
      <c r="A18" s="1" t="s">
        <v>15</v>
      </c>
      <c r="B18" s="5"/>
      <c r="C18" s="17" t="s">
        <v>27</v>
      </c>
      <c r="E18" s="13"/>
      <c r="F18" s="6"/>
      <c r="G18" s="6"/>
      <c r="H18" s="6"/>
      <c r="I18" s="6"/>
      <c r="J18" s="6" t="s">
        <v>2</v>
      </c>
      <c r="K18" s="15"/>
      <c r="L18" s="15"/>
      <c r="M18" s="15"/>
      <c r="N18" s="15"/>
      <c r="O18" s="15"/>
      <c r="P18" s="13"/>
      <c r="Q18" s="13"/>
      <c r="R18" s="13"/>
      <c r="S18" s="15"/>
    </row>
    <row r="19" spans="1:21" s="1" customFormat="1">
      <c r="A19" s="5">
        <v>1</v>
      </c>
      <c r="B19" s="45" t="s">
        <v>81</v>
      </c>
      <c r="C19" s="1" t="s">
        <v>49</v>
      </c>
      <c r="D19" s="1" t="s">
        <v>50</v>
      </c>
      <c r="E19" s="1" t="s">
        <v>6</v>
      </c>
      <c r="F19" s="24">
        <v>13</v>
      </c>
      <c r="G19" s="6">
        <v>16</v>
      </c>
      <c r="H19" s="6">
        <v>16</v>
      </c>
      <c r="I19" s="6">
        <v>16</v>
      </c>
      <c r="J19" s="6">
        <f t="shared" ref="J19" si="5">SUM(F19:I19)</f>
        <v>61</v>
      </c>
      <c r="K19" s="15">
        <f>IF($E13=K$1,$J19,0)</f>
        <v>61</v>
      </c>
      <c r="L19" s="15">
        <f>IF($E13=L$1,$J19,0)</f>
        <v>0</v>
      </c>
      <c r="M19" s="15">
        <f>IF($E13=M$1,$J19,0)</f>
        <v>0</v>
      </c>
      <c r="N19" s="15">
        <f>IF($E13=N$1,$J19,0)</f>
        <v>0</v>
      </c>
      <c r="O19" s="15">
        <f>IF($E13=O$1,$J19,0)</f>
        <v>0</v>
      </c>
      <c r="P19" s="13">
        <v>20</v>
      </c>
      <c r="Q19" s="13">
        <v>5</v>
      </c>
      <c r="R19" s="21">
        <v>5</v>
      </c>
      <c r="S19" s="45">
        <f t="shared" ref="S19:S23" si="6">SUM(P19:R19)</f>
        <v>30</v>
      </c>
      <c r="T19" s="1">
        <v>61</v>
      </c>
      <c r="U19" s="1" t="s">
        <v>67</v>
      </c>
    </row>
    <row r="20" spans="1:21" s="1" customFormat="1">
      <c r="A20" s="5">
        <v>2</v>
      </c>
      <c r="B20" s="45" t="s">
        <v>76</v>
      </c>
      <c r="C20" s="17" t="s">
        <v>51</v>
      </c>
      <c r="D20" s="1" t="s">
        <v>52</v>
      </c>
      <c r="E20" s="41" t="s">
        <v>4</v>
      </c>
      <c r="F20" s="6">
        <v>18</v>
      </c>
      <c r="G20" s="6">
        <v>15</v>
      </c>
      <c r="H20" s="6">
        <v>17</v>
      </c>
      <c r="I20" s="6">
        <v>18</v>
      </c>
      <c r="J20" s="6">
        <f t="shared" ref="J20:J23" si="7">SUM(F20:I20)</f>
        <v>68</v>
      </c>
      <c r="K20" s="15">
        <f t="shared" si="0"/>
        <v>0</v>
      </c>
      <c r="L20" s="15">
        <f t="shared" si="0"/>
        <v>68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3">
        <v>15</v>
      </c>
      <c r="Q20" s="13">
        <v>5</v>
      </c>
      <c r="R20" s="21">
        <v>5</v>
      </c>
      <c r="S20" s="45">
        <f t="shared" si="6"/>
        <v>25</v>
      </c>
      <c r="T20" s="1">
        <v>68</v>
      </c>
      <c r="U20" s="1" t="s">
        <v>66</v>
      </c>
    </row>
    <row r="21" spans="1:21" s="1" customFormat="1">
      <c r="A21" s="5">
        <v>3</v>
      </c>
      <c r="B21" s="45" t="s">
        <v>77</v>
      </c>
      <c r="C21" s="17" t="s">
        <v>53</v>
      </c>
      <c r="D21" s="1" t="s">
        <v>52</v>
      </c>
      <c r="E21" s="41" t="s">
        <v>4</v>
      </c>
      <c r="F21" s="6">
        <v>18</v>
      </c>
      <c r="G21" s="6">
        <v>20</v>
      </c>
      <c r="H21" s="6">
        <v>11</v>
      </c>
      <c r="I21" s="6">
        <v>12</v>
      </c>
      <c r="J21" s="6">
        <f t="shared" si="7"/>
        <v>61</v>
      </c>
      <c r="K21" s="15">
        <f t="shared" ref="K21:O36" si="8">IF($E21=K$1,$J21,0)</f>
        <v>0</v>
      </c>
      <c r="L21" s="15">
        <f t="shared" si="8"/>
        <v>61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3">
        <v>10</v>
      </c>
      <c r="Q21" s="13">
        <v>5</v>
      </c>
      <c r="R21" s="21">
        <v>5</v>
      </c>
      <c r="S21" s="45">
        <f t="shared" si="6"/>
        <v>20</v>
      </c>
      <c r="T21" s="1">
        <v>61</v>
      </c>
      <c r="U21" s="1" t="s">
        <v>67</v>
      </c>
    </row>
    <row r="22" spans="1:21">
      <c r="A22" s="3">
        <v>4</v>
      </c>
      <c r="B22" s="46" t="s">
        <v>80</v>
      </c>
      <c r="C22" s="17" t="s">
        <v>54</v>
      </c>
      <c r="D22" s="1" t="s">
        <v>55</v>
      </c>
      <c r="E22" s="41" t="s">
        <v>6</v>
      </c>
      <c r="F22" s="4">
        <v>19</v>
      </c>
      <c r="G22" s="4">
        <v>16</v>
      </c>
      <c r="H22" s="4">
        <v>15</v>
      </c>
      <c r="I22" s="4">
        <v>18</v>
      </c>
      <c r="J22" s="6">
        <f t="shared" si="7"/>
        <v>68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8"/>
        <v>68</v>
      </c>
      <c r="O22" s="15">
        <f t="shared" si="8"/>
        <v>0</v>
      </c>
      <c r="P22" s="13">
        <v>25</v>
      </c>
      <c r="Q22" s="14">
        <v>5</v>
      </c>
      <c r="R22" s="22">
        <v>5</v>
      </c>
      <c r="S22" s="45">
        <f t="shared" si="6"/>
        <v>35</v>
      </c>
    </row>
    <row r="23" spans="1:21">
      <c r="A23" s="3">
        <v>5</v>
      </c>
      <c r="B23" s="51" t="s">
        <v>82</v>
      </c>
      <c r="C23" s="16" t="s">
        <v>56</v>
      </c>
      <c r="D23" s="2" t="s">
        <v>57</v>
      </c>
      <c r="E23" s="42" t="s">
        <v>6</v>
      </c>
      <c r="F23" s="4">
        <v>0</v>
      </c>
      <c r="G23" s="4">
        <v>0</v>
      </c>
      <c r="H23" s="4">
        <v>0</v>
      </c>
      <c r="I23" s="4">
        <v>0</v>
      </c>
      <c r="J23" s="6">
        <f t="shared" si="7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8"/>
        <v>0</v>
      </c>
      <c r="O23" s="15">
        <f t="shared" si="8"/>
        <v>0</v>
      </c>
      <c r="Q23" s="46" t="s">
        <v>84</v>
      </c>
      <c r="R23" s="46" t="s">
        <v>85</v>
      </c>
      <c r="S23" s="45">
        <f t="shared" si="6"/>
        <v>0</v>
      </c>
    </row>
    <row r="24" spans="1:21">
      <c r="J24" s="6"/>
      <c r="K24" s="15"/>
      <c r="L24" s="15"/>
      <c r="M24" s="15"/>
      <c r="N24" s="15"/>
      <c r="O24" s="15"/>
      <c r="S24" s="15"/>
    </row>
    <row r="25" spans="1:21">
      <c r="A25" s="2" t="s">
        <v>17</v>
      </c>
      <c r="C25" s="16" t="s">
        <v>25</v>
      </c>
      <c r="J25" s="6"/>
      <c r="K25" s="15"/>
      <c r="L25" s="15"/>
      <c r="M25" s="15"/>
      <c r="N25" s="15"/>
      <c r="O25" s="15"/>
      <c r="S25" s="15"/>
    </row>
    <row r="26" spans="1:21">
      <c r="A26" s="3">
        <v>1</v>
      </c>
      <c r="B26" s="22"/>
      <c r="C26" s="16" t="s">
        <v>58</v>
      </c>
      <c r="D26" s="2" t="s">
        <v>63</v>
      </c>
      <c r="E26" s="42" t="s">
        <v>6</v>
      </c>
      <c r="F26" s="4">
        <v>13</v>
      </c>
      <c r="G26" s="4">
        <v>13</v>
      </c>
      <c r="H26" s="4">
        <v>9</v>
      </c>
      <c r="I26" s="4">
        <v>14</v>
      </c>
      <c r="J26" s="6">
        <f t="shared" si="1"/>
        <v>49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8"/>
        <v>49</v>
      </c>
      <c r="O26" s="15">
        <f t="shared" si="8"/>
        <v>0</v>
      </c>
      <c r="S26" s="15"/>
    </row>
    <row r="27" spans="1:21">
      <c r="A27" s="3">
        <v>2</v>
      </c>
      <c r="B27" s="46" t="s">
        <v>70</v>
      </c>
      <c r="C27" s="16" t="s">
        <v>59</v>
      </c>
      <c r="D27" s="2" t="s">
        <v>64</v>
      </c>
      <c r="E27" s="42" t="s">
        <v>7</v>
      </c>
      <c r="F27" s="4">
        <v>7</v>
      </c>
      <c r="G27" s="4">
        <v>11</v>
      </c>
      <c r="H27" s="4">
        <v>11</v>
      </c>
      <c r="I27" s="4">
        <v>11</v>
      </c>
      <c r="J27" s="6">
        <f t="shared" si="1"/>
        <v>40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8"/>
        <v>0</v>
      </c>
      <c r="O27" s="15">
        <f t="shared" si="8"/>
        <v>40</v>
      </c>
      <c r="R27" s="22" t="s">
        <v>24</v>
      </c>
      <c r="S27" s="15"/>
    </row>
    <row r="28" spans="1:21">
      <c r="A28" s="3">
        <v>3</v>
      </c>
      <c r="B28" s="20"/>
      <c r="C28" s="16" t="s">
        <v>60</v>
      </c>
      <c r="D28" s="2" t="s">
        <v>64</v>
      </c>
      <c r="E28" s="42" t="s">
        <v>6</v>
      </c>
      <c r="F28" s="4">
        <v>0</v>
      </c>
      <c r="G28" s="4">
        <v>6</v>
      </c>
      <c r="H28" s="4">
        <v>6</v>
      </c>
      <c r="I28" s="4">
        <v>6</v>
      </c>
      <c r="J28" s="6">
        <f t="shared" si="1"/>
        <v>18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8"/>
        <v>18</v>
      </c>
      <c r="O28" s="15">
        <f t="shared" si="8"/>
        <v>0</v>
      </c>
      <c r="S28" s="15"/>
    </row>
    <row r="29" spans="1:21">
      <c r="A29" s="3">
        <v>4</v>
      </c>
      <c r="B29" s="46" t="s">
        <v>69</v>
      </c>
      <c r="C29" s="16" t="s">
        <v>61</v>
      </c>
      <c r="D29" s="2" t="s">
        <v>65</v>
      </c>
      <c r="E29" s="42" t="s">
        <v>3</v>
      </c>
      <c r="F29" s="4">
        <v>25</v>
      </c>
      <c r="G29" s="4">
        <v>22</v>
      </c>
      <c r="H29" s="4">
        <v>23</v>
      </c>
      <c r="I29" s="4">
        <v>24</v>
      </c>
      <c r="J29" s="6">
        <f t="shared" si="1"/>
        <v>94</v>
      </c>
      <c r="K29" s="15">
        <f t="shared" si="8"/>
        <v>94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8"/>
        <v>0</v>
      </c>
      <c r="S29" s="15"/>
    </row>
    <row r="30" spans="1:21">
      <c r="A30" s="3">
        <v>5</v>
      </c>
      <c r="B30" s="20"/>
      <c r="C30" s="16" t="s">
        <v>62</v>
      </c>
      <c r="D30" s="2" t="s">
        <v>63</v>
      </c>
      <c r="E30" s="42" t="s">
        <v>6</v>
      </c>
      <c r="F30" s="4">
        <v>6</v>
      </c>
      <c r="G30" s="4">
        <v>8</v>
      </c>
      <c r="H30" s="4">
        <v>7</v>
      </c>
      <c r="I30" s="4">
        <v>15</v>
      </c>
      <c r="J30" s="6">
        <f>SUM(F30:I30)</f>
        <v>36</v>
      </c>
      <c r="K30" s="15">
        <f>IF($E12=K$1,$J30,0)</f>
        <v>0</v>
      </c>
      <c r="L30" s="15">
        <f>IF($E12=L$1,$J30,0)</f>
        <v>0</v>
      </c>
      <c r="M30" s="15">
        <f>IF($E12=M$1,$J30,0)</f>
        <v>36</v>
      </c>
      <c r="N30" s="15">
        <f>IF($E12=N$1,$J30,0)</f>
        <v>0</v>
      </c>
      <c r="O30" s="15">
        <f>IF($E12=O$1,$J30,0)</f>
        <v>0</v>
      </c>
      <c r="S30" s="15"/>
    </row>
    <row r="31" spans="1:21">
      <c r="J31" s="6"/>
      <c r="K31" s="15"/>
      <c r="L31" s="15"/>
      <c r="M31" s="15"/>
      <c r="N31" s="15"/>
      <c r="O31" s="15"/>
      <c r="S31" s="15"/>
    </row>
    <row r="32" spans="1:21">
      <c r="A32" s="16" t="s">
        <v>86</v>
      </c>
      <c r="J32" s="6"/>
      <c r="K32" s="15"/>
      <c r="L32" s="15"/>
      <c r="M32" s="15"/>
      <c r="N32" s="15"/>
      <c r="O32" s="15"/>
      <c r="S32" s="15"/>
    </row>
    <row r="33" spans="1:19">
      <c r="A33" s="3"/>
      <c r="J33" s="6"/>
      <c r="K33" s="15"/>
      <c r="L33" s="15"/>
      <c r="M33" s="15"/>
      <c r="N33" s="15"/>
      <c r="O33" s="15"/>
      <c r="S33" s="15"/>
    </row>
    <row r="34" spans="1:19" ht="23.25">
      <c r="A34" s="46" t="s">
        <v>3</v>
      </c>
      <c r="B34" s="46" t="s">
        <v>87</v>
      </c>
      <c r="C34" s="16" t="s">
        <v>93</v>
      </c>
      <c r="E34" s="14">
        <v>95</v>
      </c>
      <c r="G34" s="12"/>
      <c r="J34" s="52" t="s">
        <v>90</v>
      </c>
      <c r="K34" s="15"/>
      <c r="L34" s="15"/>
      <c r="M34" s="15"/>
      <c r="N34" s="15"/>
      <c r="O34" s="15"/>
      <c r="S34" s="15"/>
    </row>
    <row r="35" spans="1:19">
      <c r="A35" s="46" t="s">
        <v>2</v>
      </c>
      <c r="B35" s="46" t="s">
        <v>88</v>
      </c>
      <c r="C35" s="16" t="s">
        <v>99</v>
      </c>
      <c r="D35" s="2" t="s">
        <v>100</v>
      </c>
      <c r="E35" s="14">
        <v>94</v>
      </c>
      <c r="J35" s="6"/>
      <c r="K35" s="15"/>
      <c r="L35" s="15"/>
      <c r="M35" s="15"/>
      <c r="N35" s="15"/>
      <c r="O35" s="15"/>
      <c r="S35" s="15"/>
    </row>
    <row r="36" spans="1:19">
      <c r="A36" s="3"/>
      <c r="J36" s="52" t="s">
        <v>93</v>
      </c>
      <c r="K36" s="15"/>
      <c r="L36" s="15"/>
      <c r="M36" s="15"/>
      <c r="N36" s="15"/>
      <c r="O36" s="15">
        <v>95</v>
      </c>
      <c r="S36" s="15"/>
    </row>
    <row r="37" spans="1:19">
      <c r="A37" s="2" t="s">
        <v>4</v>
      </c>
      <c r="B37" s="46" t="s">
        <v>87</v>
      </c>
      <c r="C37" s="16" t="s">
        <v>95</v>
      </c>
      <c r="D37" s="11"/>
      <c r="E37" s="14">
        <v>89</v>
      </c>
      <c r="J37" s="53" t="s">
        <v>94</v>
      </c>
      <c r="K37" s="5"/>
      <c r="L37" s="5"/>
      <c r="M37" s="5"/>
      <c r="N37" s="5"/>
      <c r="O37" s="5">
        <v>93</v>
      </c>
    </row>
    <row r="38" spans="1:19">
      <c r="B38" s="46" t="s">
        <v>88</v>
      </c>
      <c r="C38" s="16" t="s">
        <v>101</v>
      </c>
      <c r="E38" s="42">
        <v>79</v>
      </c>
      <c r="J38" s="52" t="s">
        <v>95</v>
      </c>
      <c r="K38" s="41"/>
      <c r="L38" s="41"/>
      <c r="M38" s="41"/>
      <c r="N38" s="41"/>
      <c r="O38" s="41">
        <v>89</v>
      </c>
      <c r="P38" s="41"/>
      <c r="Q38" s="42"/>
      <c r="R38" s="42"/>
      <c r="S38" s="41"/>
    </row>
    <row r="39" spans="1:19">
      <c r="A39" s="42"/>
      <c r="B39" s="42"/>
      <c r="E39" s="42"/>
      <c r="J39" s="6"/>
      <c r="K39" s="41"/>
      <c r="L39" s="41"/>
      <c r="M39" s="41"/>
      <c r="N39" s="41"/>
      <c r="O39" s="41"/>
      <c r="P39" s="41">
        <f>SUM(O36:O38)</f>
        <v>277</v>
      </c>
      <c r="Q39" s="42"/>
      <c r="R39" s="42"/>
      <c r="S39" s="41"/>
    </row>
    <row r="40" spans="1:19">
      <c r="A40" s="46" t="s">
        <v>5</v>
      </c>
      <c r="B40" s="46" t="s">
        <v>87</v>
      </c>
      <c r="C40" s="16" t="s">
        <v>96</v>
      </c>
      <c r="E40" s="42">
        <v>87</v>
      </c>
      <c r="J40" s="6"/>
      <c r="K40" s="41"/>
      <c r="L40" s="41"/>
      <c r="M40" s="41"/>
      <c r="N40" s="41"/>
      <c r="O40" s="41"/>
      <c r="P40" s="41"/>
      <c r="Q40" s="42"/>
      <c r="R40" s="42"/>
      <c r="S40" s="41"/>
    </row>
    <row r="41" spans="1:19" ht="23.25">
      <c r="A41" s="42"/>
      <c r="B41" s="46" t="s">
        <v>88</v>
      </c>
      <c r="C41" s="16" t="s">
        <v>97</v>
      </c>
      <c r="E41" s="42">
        <v>84</v>
      </c>
      <c r="G41" s="12"/>
      <c r="J41" s="52" t="s">
        <v>92</v>
      </c>
      <c r="K41" s="41"/>
      <c r="L41" s="41"/>
      <c r="M41" s="41"/>
      <c r="N41" s="41"/>
      <c r="O41" s="41"/>
      <c r="P41" s="41"/>
      <c r="Q41" s="42"/>
      <c r="R41" s="42"/>
      <c r="S41" s="41"/>
    </row>
    <row r="42" spans="1:19">
      <c r="A42" s="42"/>
      <c r="B42" s="42"/>
      <c r="E42" s="42"/>
      <c r="J42" s="52" t="s">
        <v>91</v>
      </c>
      <c r="K42" s="41"/>
      <c r="L42" s="41"/>
      <c r="M42" s="41"/>
      <c r="N42" s="41"/>
      <c r="O42" s="41"/>
      <c r="P42" s="41"/>
      <c r="Q42" s="42"/>
      <c r="R42" s="42"/>
      <c r="S42" s="41"/>
    </row>
    <row r="43" spans="1:19">
      <c r="A43" s="46" t="s">
        <v>6</v>
      </c>
      <c r="B43" s="46" t="s">
        <v>87</v>
      </c>
      <c r="C43" s="16" t="s">
        <v>98</v>
      </c>
      <c r="E43" s="42">
        <v>68</v>
      </c>
      <c r="J43" s="6"/>
      <c r="K43" s="41"/>
      <c r="L43" s="41"/>
      <c r="M43" s="41"/>
      <c r="N43" s="41"/>
      <c r="O43" s="41"/>
      <c r="P43" s="41"/>
      <c r="Q43" s="42"/>
      <c r="R43" s="42"/>
      <c r="S43" s="41"/>
    </row>
    <row r="44" spans="1:19">
      <c r="B44" s="46" t="s">
        <v>88</v>
      </c>
      <c r="C44" s="54" t="s">
        <v>102</v>
      </c>
      <c r="D44" s="2" t="s">
        <v>103</v>
      </c>
      <c r="E44" s="14">
        <v>49</v>
      </c>
      <c r="J44" s="53" t="s">
        <v>96</v>
      </c>
      <c r="K44" s="5"/>
      <c r="L44" s="5"/>
      <c r="M44" s="5"/>
      <c r="N44" s="5"/>
      <c r="O44" s="5">
        <v>87</v>
      </c>
    </row>
    <row r="45" spans="1:19">
      <c r="B45" s="42"/>
      <c r="E45" s="42"/>
      <c r="J45" s="52" t="s">
        <v>97</v>
      </c>
      <c r="K45" s="41"/>
      <c r="L45" s="41"/>
      <c r="M45" s="41"/>
      <c r="N45" s="41"/>
      <c r="O45" s="41">
        <v>84</v>
      </c>
      <c r="P45" s="41"/>
      <c r="Q45" s="42"/>
      <c r="R45" s="42"/>
      <c r="S45" s="41"/>
    </row>
    <row r="46" spans="1:19">
      <c r="A46" s="46" t="s">
        <v>7</v>
      </c>
      <c r="B46" s="46" t="s">
        <v>87</v>
      </c>
      <c r="C46" s="16" t="s">
        <v>104</v>
      </c>
      <c r="E46" s="42">
        <v>40</v>
      </c>
      <c r="J46" s="52" t="s">
        <v>98</v>
      </c>
      <c r="K46" s="41"/>
      <c r="L46" s="41"/>
      <c r="M46" s="41"/>
      <c r="N46" s="41"/>
      <c r="O46" s="41">
        <v>68</v>
      </c>
      <c r="P46" s="41"/>
      <c r="Q46" s="42"/>
      <c r="R46" s="42"/>
      <c r="S46" s="41"/>
    </row>
    <row r="47" spans="1:19">
      <c r="A47" s="42"/>
      <c r="B47" s="46" t="s">
        <v>88</v>
      </c>
      <c r="C47" s="16" t="s">
        <v>89</v>
      </c>
      <c r="E47" s="42">
        <v>0</v>
      </c>
      <c r="J47" s="6"/>
      <c r="K47" s="41"/>
      <c r="L47" s="41"/>
      <c r="M47" s="41"/>
      <c r="N47" s="41"/>
      <c r="O47" s="41"/>
      <c r="P47" s="41">
        <f>SUM(O44:O46)</f>
        <v>239</v>
      </c>
      <c r="Q47" s="42"/>
      <c r="R47" s="42"/>
      <c r="S47" s="41"/>
    </row>
    <row r="48" spans="1:19" ht="23.25">
      <c r="A48" s="42"/>
      <c r="B48" s="42"/>
      <c r="E48" s="42"/>
      <c r="G48" s="12"/>
      <c r="J48" s="6"/>
      <c r="K48" s="41"/>
      <c r="L48" s="41"/>
      <c r="M48" s="41"/>
      <c r="N48" s="41"/>
      <c r="O48" s="41"/>
      <c r="P48" s="41"/>
      <c r="Q48" s="42"/>
      <c r="R48" s="42"/>
      <c r="S48" s="41"/>
    </row>
    <row r="49" spans="1:19">
      <c r="A49" s="46" t="s">
        <v>105</v>
      </c>
      <c r="B49" s="46" t="s">
        <v>106</v>
      </c>
      <c r="C49" s="16" t="s">
        <v>108</v>
      </c>
      <c r="E49" s="42">
        <v>68</v>
      </c>
      <c r="J49" s="6"/>
      <c r="K49" s="41"/>
      <c r="L49" s="41"/>
      <c r="M49" s="41"/>
      <c r="N49" s="41"/>
      <c r="O49" s="41"/>
      <c r="P49" s="41"/>
      <c r="Q49" s="42"/>
      <c r="R49" s="42"/>
      <c r="S49" s="41"/>
    </row>
    <row r="50" spans="1:19">
      <c r="A50" s="42"/>
      <c r="B50" s="46" t="s">
        <v>107</v>
      </c>
      <c r="C50" s="16" t="s">
        <v>109</v>
      </c>
      <c r="E50" s="42">
        <v>61</v>
      </c>
      <c r="J50" s="6"/>
      <c r="K50" s="41"/>
      <c r="L50" s="41"/>
      <c r="M50" s="41"/>
      <c r="N50" s="41"/>
      <c r="O50" s="41"/>
      <c r="P50" s="41"/>
      <c r="Q50" s="42"/>
      <c r="R50" s="42"/>
      <c r="S50" s="41"/>
    </row>
    <row r="52" spans="1:19">
      <c r="B52" s="42"/>
      <c r="E52" s="42"/>
      <c r="J52" s="6"/>
      <c r="K52" s="41"/>
      <c r="L52" s="41"/>
      <c r="M52" s="41"/>
      <c r="N52" s="41"/>
      <c r="O52" s="41"/>
      <c r="P52" s="41"/>
      <c r="Q52" s="42"/>
      <c r="R52" s="42"/>
      <c r="S52" s="41"/>
    </row>
    <row r="53" spans="1:19">
      <c r="A53" s="42"/>
      <c r="B53" s="42"/>
      <c r="E53" s="42"/>
      <c r="J53" s="6"/>
      <c r="K53" s="41"/>
      <c r="L53" s="41"/>
      <c r="M53" s="41"/>
      <c r="N53" s="41"/>
      <c r="O53" s="41"/>
      <c r="P53" s="41"/>
      <c r="Q53" s="42"/>
      <c r="R53" s="42"/>
      <c r="S53" s="41"/>
    </row>
    <row r="54" spans="1:19">
      <c r="A54" s="42"/>
      <c r="B54" s="42"/>
      <c r="E54" s="42"/>
      <c r="J54" s="6"/>
      <c r="K54" s="41"/>
      <c r="L54" s="41"/>
      <c r="M54" s="41"/>
      <c r="N54" s="41"/>
      <c r="O54" s="41"/>
      <c r="P54" s="41"/>
      <c r="Q54" s="42"/>
      <c r="R54" s="42"/>
      <c r="S54" s="41"/>
    </row>
    <row r="55" spans="1:19" ht="23.25">
      <c r="A55" s="42"/>
      <c r="B55" s="42"/>
      <c r="E55" s="42"/>
      <c r="G55" s="12"/>
      <c r="J55" s="6"/>
      <c r="K55" s="41"/>
      <c r="L55" s="41"/>
      <c r="M55" s="41"/>
      <c r="N55" s="41"/>
      <c r="O55" s="41"/>
      <c r="P55" s="41"/>
      <c r="Q55" s="42"/>
      <c r="R55" s="42"/>
      <c r="S55" s="41"/>
    </row>
    <row r="56" spans="1:19">
      <c r="A56" s="42"/>
      <c r="B56" s="42"/>
      <c r="E56" s="42"/>
      <c r="J56" s="6"/>
      <c r="K56" s="41"/>
      <c r="L56" s="41"/>
      <c r="M56" s="41"/>
      <c r="N56" s="41"/>
      <c r="O56" s="41"/>
      <c r="P56" s="41"/>
      <c r="Q56" s="42"/>
      <c r="R56" s="42"/>
      <c r="S56" s="41"/>
    </row>
    <row r="57" spans="1:19">
      <c r="A57" s="42"/>
      <c r="B57" s="42"/>
      <c r="E57" s="42"/>
      <c r="J57" s="6"/>
      <c r="K57" s="41"/>
      <c r="L57" s="41"/>
      <c r="M57" s="41"/>
      <c r="N57" s="41"/>
      <c r="O57" s="41"/>
      <c r="P57" s="41"/>
      <c r="Q57" s="42"/>
      <c r="R57" s="42"/>
      <c r="S57" s="41"/>
    </row>
  </sheetData>
  <mergeCells count="2">
    <mergeCell ref="P1:R1"/>
    <mergeCell ref="C1:D1"/>
  </mergeCells>
  <printOptions gridLines="1"/>
  <pageMargins left="0.45" right="0.2" top="0.5" bottom="0.25" header="0.3" footer="0.3"/>
  <pageSetup orientation="landscape" r:id="rId1"/>
  <headerFooter>
    <oddHeader>&amp;CNovember 2016 Challenge Shoot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>
      <pane ySplit="1" topLeftCell="A2" activePane="bottomLeft" state="frozen"/>
      <selection pane="bottomLeft" activeCell="AI10" sqref="AI10"/>
    </sheetView>
  </sheetViews>
  <sheetFormatPr defaultColWidth="9.140625" defaultRowHeight="23.25"/>
  <cols>
    <col min="1" max="1" width="7.42578125" style="25" bestFit="1" customWidth="1"/>
    <col min="2" max="2" width="8.42578125" style="26" bestFit="1" customWidth="1"/>
    <col min="3" max="3" width="17.5703125" style="27" bestFit="1" customWidth="1"/>
    <col min="4" max="4" width="16.7109375" style="25" bestFit="1" customWidth="1"/>
    <col min="5" max="5" width="6.28515625" style="26" bestFit="1" customWidth="1"/>
    <col min="6" max="9" width="4.140625" style="12" hidden="1" customWidth="1"/>
    <col min="10" max="10" width="8.140625" style="12" hidden="1" customWidth="1"/>
    <col min="11" max="14" width="8.7109375" style="26" customWidth="1"/>
    <col min="15" max="15" width="8.7109375" style="43" customWidth="1"/>
    <col min="16" max="16" width="9.7109375" style="28" hidden="1" customWidth="1"/>
    <col min="17" max="17" width="10.5703125" style="26" hidden="1" customWidth="1"/>
    <col min="18" max="18" width="8.7109375" style="26" hidden="1" customWidth="1"/>
    <col min="19" max="19" width="9.7109375" style="26" hidden="1" customWidth="1"/>
    <col min="20" max="20" width="2" style="25" hidden="1" customWidth="1"/>
    <col min="21" max="30" width="0" style="25" hidden="1" customWidth="1"/>
    <col min="31" max="16384" width="9.140625" style="25"/>
  </cols>
  <sheetData>
    <row r="1" spans="1:20">
      <c r="A1" s="25" t="s">
        <v>13</v>
      </c>
      <c r="B1" s="26" t="s">
        <v>12</v>
      </c>
      <c r="C1" s="49" t="s">
        <v>0</v>
      </c>
      <c r="D1" s="49"/>
      <c r="E1" s="26" t="s">
        <v>18</v>
      </c>
      <c r="J1" s="12" t="s">
        <v>1</v>
      </c>
      <c r="K1" s="26" t="s">
        <v>3</v>
      </c>
      <c r="L1" s="26" t="s">
        <v>4</v>
      </c>
      <c r="M1" s="26" t="s">
        <v>5</v>
      </c>
      <c r="N1" s="26" t="s">
        <v>6</v>
      </c>
      <c r="O1" s="43" t="s">
        <v>28</v>
      </c>
      <c r="P1" s="50" t="s">
        <v>8</v>
      </c>
      <c r="Q1" s="50"/>
      <c r="R1" s="50"/>
      <c r="S1" s="26" t="s">
        <v>1</v>
      </c>
    </row>
    <row r="2" spans="1:20">
      <c r="A2" s="25" t="s">
        <v>2</v>
      </c>
      <c r="B2" s="26" t="s">
        <v>2</v>
      </c>
      <c r="P2" s="28" t="s">
        <v>9</v>
      </c>
      <c r="Q2" s="26" t="s">
        <v>10</v>
      </c>
      <c r="R2" s="26" t="s">
        <v>11</v>
      </c>
      <c r="S2" s="26" t="s">
        <v>8</v>
      </c>
    </row>
    <row r="3" spans="1:20" s="29" customFormat="1">
      <c r="A3" s="29" t="s">
        <v>14</v>
      </c>
      <c r="B3" s="28"/>
      <c r="C3" s="17" t="s">
        <v>25</v>
      </c>
      <c r="D3" s="1"/>
      <c r="E3" s="41" t="s">
        <v>2</v>
      </c>
      <c r="F3" s="31"/>
      <c r="G3" s="31"/>
      <c r="H3" s="31"/>
      <c r="I3" s="31"/>
      <c r="J3" s="32"/>
      <c r="K3" s="28"/>
      <c r="L3" s="28"/>
      <c r="M3" s="28"/>
      <c r="N3" s="28"/>
      <c r="O3" s="44"/>
      <c r="P3" s="28" t="s">
        <v>2</v>
      </c>
      <c r="Q3" s="28"/>
      <c r="R3" s="28"/>
      <c r="S3" s="28"/>
    </row>
    <row r="4" spans="1:20" s="29" customFormat="1">
      <c r="A4" s="28">
        <v>1</v>
      </c>
      <c r="B4" s="28" t="s">
        <v>2</v>
      </c>
      <c r="C4" s="33" t="s">
        <v>29</v>
      </c>
      <c r="D4" s="34" t="s">
        <v>30</v>
      </c>
      <c r="E4" s="35" t="s">
        <v>3</v>
      </c>
      <c r="F4" s="36"/>
      <c r="G4" s="36"/>
      <c r="H4" s="37"/>
      <c r="I4" s="36"/>
      <c r="J4" s="31"/>
      <c r="K4" s="44">
        <v>95</v>
      </c>
      <c r="L4" s="28"/>
      <c r="M4" s="28"/>
      <c r="N4" s="28"/>
      <c r="O4" s="44"/>
      <c r="P4" s="28" t="s">
        <v>2</v>
      </c>
      <c r="Q4" s="28" t="s">
        <v>2</v>
      </c>
      <c r="R4" s="28" t="s">
        <v>2</v>
      </c>
      <c r="S4" s="28" t="s">
        <v>2</v>
      </c>
      <c r="T4" s="29" t="s">
        <v>2</v>
      </c>
    </row>
    <row r="5" spans="1:20" s="29" customFormat="1">
      <c r="A5" s="28">
        <v>2</v>
      </c>
      <c r="B5" s="28" t="s">
        <v>2</v>
      </c>
      <c r="C5" s="30" t="s">
        <v>31</v>
      </c>
      <c r="D5" s="29" t="s">
        <v>32</v>
      </c>
      <c r="E5" s="44" t="s">
        <v>3</v>
      </c>
      <c r="F5" s="36"/>
      <c r="G5" s="36"/>
      <c r="H5" s="36"/>
      <c r="I5" s="36"/>
      <c r="J5" s="31"/>
      <c r="K5" s="44">
        <v>84</v>
      </c>
      <c r="L5" s="28"/>
      <c r="M5" s="28"/>
      <c r="N5" s="28"/>
      <c r="O5" s="44"/>
      <c r="P5" s="28"/>
      <c r="Q5" s="28"/>
      <c r="R5" s="28"/>
      <c r="S5" s="28"/>
      <c r="T5" s="29" t="s">
        <v>2</v>
      </c>
    </row>
    <row r="6" spans="1:20" s="29" customFormat="1">
      <c r="A6" s="28">
        <v>3</v>
      </c>
      <c r="B6" s="28"/>
      <c r="C6" s="30" t="s">
        <v>33</v>
      </c>
      <c r="D6" s="29" t="s">
        <v>34</v>
      </c>
      <c r="E6" s="44" t="s">
        <v>4</v>
      </c>
      <c r="F6" s="31"/>
      <c r="G6" s="31"/>
      <c r="H6" s="31"/>
      <c r="I6" s="31"/>
      <c r="J6" s="31"/>
      <c r="K6" s="28"/>
      <c r="L6" s="44">
        <v>79</v>
      </c>
      <c r="M6" s="28"/>
      <c r="N6" s="28"/>
      <c r="O6" s="44"/>
      <c r="P6" s="28"/>
      <c r="Q6" s="28"/>
      <c r="R6" s="28"/>
      <c r="S6" s="28"/>
    </row>
    <row r="7" spans="1:20" s="29" customFormat="1">
      <c r="A7" s="28">
        <v>4</v>
      </c>
      <c r="B7" s="28" t="s">
        <v>2</v>
      </c>
      <c r="C7" s="27" t="s">
        <v>35</v>
      </c>
      <c r="D7" s="25" t="s">
        <v>36</v>
      </c>
      <c r="E7" s="43" t="s">
        <v>5</v>
      </c>
      <c r="F7" s="31"/>
      <c r="G7" s="38"/>
      <c r="H7" s="31"/>
      <c r="I7" s="31"/>
      <c r="J7" s="31"/>
      <c r="K7" s="28"/>
      <c r="L7" s="28"/>
      <c r="M7" s="44">
        <v>87</v>
      </c>
      <c r="N7" s="28"/>
      <c r="O7" s="44"/>
      <c r="P7" s="28"/>
      <c r="Q7" s="28"/>
      <c r="R7" s="28"/>
      <c r="S7" s="28"/>
    </row>
    <row r="8" spans="1:20" s="29" customFormat="1">
      <c r="A8" s="28">
        <v>5</v>
      </c>
      <c r="B8" s="28"/>
      <c r="C8" s="30" t="s">
        <v>37</v>
      </c>
      <c r="D8" s="29" t="s">
        <v>38</v>
      </c>
      <c r="E8" s="44" t="s">
        <v>4</v>
      </c>
      <c r="F8" s="31"/>
      <c r="G8" s="31"/>
      <c r="H8" s="31"/>
      <c r="I8" s="31"/>
      <c r="J8" s="31"/>
      <c r="L8" s="44">
        <v>79</v>
      </c>
      <c r="M8" s="28"/>
      <c r="N8" s="28"/>
      <c r="O8" s="44"/>
      <c r="P8" s="28"/>
      <c r="Q8" s="28"/>
      <c r="R8" s="28"/>
      <c r="S8" s="28"/>
    </row>
    <row r="9" spans="1:20" s="29" customFormat="1">
      <c r="B9" s="28"/>
      <c r="F9" s="31"/>
      <c r="G9" s="31"/>
      <c r="H9" s="31"/>
      <c r="I9" s="31"/>
      <c r="J9" s="31"/>
      <c r="K9" s="28"/>
      <c r="L9" s="28"/>
      <c r="M9" s="28"/>
      <c r="N9" s="28" t="s">
        <v>2</v>
      </c>
      <c r="O9" s="44"/>
      <c r="P9" s="28"/>
      <c r="Q9" s="28"/>
      <c r="R9" s="28"/>
      <c r="S9" s="28"/>
    </row>
    <row r="10" spans="1:20" s="29" customFormat="1">
      <c r="A10" s="29" t="s">
        <v>16</v>
      </c>
      <c r="B10" s="28"/>
      <c r="C10" s="30" t="s">
        <v>26</v>
      </c>
      <c r="E10" s="44"/>
      <c r="F10" s="31"/>
      <c r="G10" s="31"/>
      <c r="H10" s="31"/>
      <c r="I10" s="31"/>
      <c r="J10" s="31" t="s">
        <v>2</v>
      </c>
      <c r="K10" s="28"/>
      <c r="L10" s="28"/>
      <c r="M10" s="28"/>
      <c r="N10" s="28"/>
      <c r="O10" s="44"/>
      <c r="P10" s="28"/>
      <c r="Q10" s="28"/>
      <c r="R10" s="28"/>
      <c r="S10" s="28"/>
    </row>
    <row r="11" spans="1:20" s="29" customFormat="1">
      <c r="A11" s="28">
        <v>1</v>
      </c>
      <c r="B11" s="28"/>
      <c r="C11" s="30" t="s">
        <v>39</v>
      </c>
      <c r="D11" s="29" t="s">
        <v>40</v>
      </c>
      <c r="E11" s="43" t="s">
        <v>5</v>
      </c>
      <c r="F11" s="31"/>
      <c r="G11" s="31"/>
      <c r="H11" s="31"/>
      <c r="I11" s="31"/>
      <c r="J11" s="31">
        <f t="shared" ref="J11" si="0">SUM(F11:I11)</f>
        <v>0</v>
      </c>
      <c r="K11" s="28"/>
      <c r="L11" s="28"/>
      <c r="M11" s="28">
        <v>84</v>
      </c>
      <c r="N11" s="44" t="s">
        <v>2</v>
      </c>
      <c r="O11" s="44"/>
      <c r="P11" s="28"/>
      <c r="Q11" s="28"/>
      <c r="R11" s="28"/>
      <c r="S11" s="28"/>
    </row>
    <row r="12" spans="1:20" s="29" customFormat="1">
      <c r="A12" s="28">
        <v>2</v>
      </c>
      <c r="B12" s="28"/>
      <c r="C12" s="33" t="s">
        <v>41</v>
      </c>
      <c r="D12" s="34" t="s">
        <v>42</v>
      </c>
      <c r="E12" s="35" t="s">
        <v>3</v>
      </c>
      <c r="F12" s="31"/>
      <c r="G12" s="31"/>
      <c r="H12" s="31"/>
      <c r="I12" s="31"/>
      <c r="J12" s="31">
        <f t="shared" ref="J12:J36" si="1">SUM(F12:I12)</f>
        <v>0</v>
      </c>
      <c r="K12" s="44">
        <v>84</v>
      </c>
      <c r="L12" s="28"/>
      <c r="M12" s="28"/>
      <c r="N12" s="28"/>
      <c r="O12" s="44"/>
      <c r="P12" s="28"/>
      <c r="Q12" s="28"/>
      <c r="R12" s="28"/>
      <c r="S12" s="28"/>
    </row>
    <row r="13" spans="1:20" s="29" customFormat="1">
      <c r="A13" s="28">
        <v>3</v>
      </c>
      <c r="B13" s="28"/>
      <c r="C13" s="30" t="s">
        <v>43</v>
      </c>
      <c r="D13" s="29" t="s">
        <v>44</v>
      </c>
      <c r="E13" s="44" t="s">
        <v>4</v>
      </c>
      <c r="F13" s="31"/>
      <c r="G13" s="31"/>
      <c r="H13" s="31"/>
      <c r="I13" s="31"/>
      <c r="J13" s="31">
        <f t="shared" si="1"/>
        <v>0</v>
      </c>
      <c r="K13" s="28"/>
      <c r="L13" s="44">
        <v>89</v>
      </c>
      <c r="M13" s="28"/>
      <c r="N13" s="28"/>
      <c r="O13" s="44"/>
      <c r="P13" s="28"/>
      <c r="Q13" s="28"/>
      <c r="R13" s="28"/>
      <c r="S13" s="28"/>
    </row>
    <row r="14" spans="1:20" s="29" customFormat="1">
      <c r="A14" s="28">
        <v>4</v>
      </c>
      <c r="B14" s="28"/>
      <c r="C14" s="30" t="s">
        <v>45</v>
      </c>
      <c r="D14" s="29" t="s">
        <v>46</v>
      </c>
      <c r="E14" s="44" t="s">
        <v>3</v>
      </c>
      <c r="F14" s="31"/>
      <c r="G14" s="31"/>
      <c r="H14" s="31"/>
      <c r="I14" s="31"/>
      <c r="J14" s="31">
        <f t="shared" si="1"/>
        <v>0</v>
      </c>
      <c r="K14" s="44">
        <v>93</v>
      </c>
      <c r="L14" s="28"/>
      <c r="M14" s="28"/>
      <c r="N14" s="28"/>
      <c r="O14" s="44"/>
      <c r="P14" s="28"/>
      <c r="Q14" s="28"/>
      <c r="R14" s="28"/>
      <c r="S14" s="28"/>
    </row>
    <row r="15" spans="1:20" s="29" customFormat="1">
      <c r="A15" s="28">
        <v>5</v>
      </c>
      <c r="B15" s="28"/>
      <c r="C15" s="29" t="s">
        <v>47</v>
      </c>
      <c r="D15" s="29" t="s">
        <v>48</v>
      </c>
      <c r="E15" s="44" t="s">
        <v>4</v>
      </c>
      <c r="F15" s="31"/>
      <c r="G15" s="31"/>
      <c r="H15" s="31"/>
      <c r="I15" s="31"/>
      <c r="J15" s="31">
        <f t="shared" si="1"/>
        <v>0</v>
      </c>
      <c r="K15" s="28"/>
      <c r="L15" s="44">
        <v>59</v>
      </c>
      <c r="M15" s="28"/>
      <c r="N15" s="28"/>
      <c r="O15" s="44"/>
      <c r="P15" s="28"/>
      <c r="Q15" s="28"/>
      <c r="R15" s="28"/>
      <c r="S15" s="28"/>
    </row>
    <row r="16" spans="1:20" s="29" customFormat="1">
      <c r="A16" s="28" t="s">
        <v>2</v>
      </c>
      <c r="B16" s="28"/>
      <c r="F16" s="31"/>
      <c r="G16" s="31"/>
      <c r="H16" s="31"/>
      <c r="I16" s="31"/>
      <c r="J16" s="31" t="s">
        <v>2</v>
      </c>
      <c r="K16" s="28"/>
      <c r="L16" s="28"/>
      <c r="M16" s="28"/>
      <c r="N16" s="28"/>
      <c r="O16" s="44"/>
      <c r="P16" s="28"/>
      <c r="Q16" s="28"/>
      <c r="R16" s="28"/>
      <c r="S16" s="28"/>
    </row>
    <row r="17" spans="1:19" s="29" customFormat="1">
      <c r="A17" s="29" t="s">
        <v>15</v>
      </c>
      <c r="B17" s="28"/>
      <c r="C17" s="30" t="s">
        <v>27</v>
      </c>
      <c r="E17" s="44"/>
      <c r="F17" s="31"/>
      <c r="G17" s="31"/>
      <c r="H17" s="31"/>
      <c r="I17" s="31"/>
      <c r="J17" s="31" t="s">
        <v>2</v>
      </c>
      <c r="K17" s="28"/>
      <c r="L17" s="28"/>
      <c r="M17" s="28"/>
      <c r="N17" s="28"/>
      <c r="O17" s="44"/>
      <c r="P17" s="28"/>
      <c r="Q17" s="28"/>
      <c r="R17" s="28"/>
      <c r="S17" s="28"/>
    </row>
    <row r="18" spans="1:19" s="29" customFormat="1">
      <c r="A18" s="28">
        <v>1</v>
      </c>
      <c r="B18" s="28" t="s">
        <v>2</v>
      </c>
      <c r="C18" s="29" t="s">
        <v>49</v>
      </c>
      <c r="D18" s="29" t="s">
        <v>50</v>
      </c>
      <c r="E18" s="29" t="s">
        <v>6</v>
      </c>
      <c r="F18" s="38"/>
      <c r="G18" s="31"/>
      <c r="H18" s="31"/>
      <c r="I18" s="31"/>
      <c r="J18" s="31">
        <f t="shared" ref="J18" si="2">SUM(F18:I18)</f>
        <v>0</v>
      </c>
      <c r="K18" s="28"/>
      <c r="L18" s="28"/>
      <c r="M18" s="28"/>
      <c r="N18" s="44">
        <v>61</v>
      </c>
      <c r="O18" s="44">
        <v>61</v>
      </c>
      <c r="P18" s="28"/>
      <c r="Q18" s="28"/>
      <c r="R18" s="28"/>
      <c r="S18" s="28"/>
    </row>
    <row r="19" spans="1:19" s="29" customFormat="1">
      <c r="A19" s="28">
        <v>2</v>
      </c>
      <c r="B19" s="28" t="s">
        <v>2</v>
      </c>
      <c r="C19" s="30" t="s">
        <v>51</v>
      </c>
      <c r="D19" s="29" t="s">
        <v>52</v>
      </c>
      <c r="E19" s="44" t="s">
        <v>4</v>
      </c>
      <c r="F19" s="31"/>
      <c r="G19" s="31"/>
      <c r="H19" s="31"/>
      <c r="I19" s="31"/>
      <c r="J19" s="31">
        <f t="shared" ref="J19:J22" si="3">SUM(F19:I19)</f>
        <v>0</v>
      </c>
      <c r="K19" s="28"/>
      <c r="L19" s="44">
        <v>68</v>
      </c>
      <c r="M19" s="28"/>
      <c r="N19" s="28"/>
      <c r="O19" s="44">
        <v>68</v>
      </c>
      <c r="P19" s="28"/>
      <c r="Q19" s="28"/>
      <c r="R19" s="28"/>
      <c r="S19" s="28"/>
    </row>
    <row r="20" spans="1:19" s="29" customFormat="1">
      <c r="A20" s="28">
        <v>3</v>
      </c>
      <c r="B20" s="28" t="s">
        <v>2</v>
      </c>
      <c r="C20" s="30" t="s">
        <v>53</v>
      </c>
      <c r="D20" s="29" t="s">
        <v>52</v>
      </c>
      <c r="E20" s="44" t="s">
        <v>4</v>
      </c>
      <c r="F20" s="31"/>
      <c r="G20" s="31"/>
      <c r="H20" s="31"/>
      <c r="I20" s="31"/>
      <c r="J20" s="31">
        <f t="shared" si="3"/>
        <v>0</v>
      </c>
      <c r="K20" s="28"/>
      <c r="L20" s="44">
        <v>61</v>
      </c>
      <c r="M20" s="28"/>
      <c r="N20" s="28"/>
      <c r="O20" s="44">
        <v>61</v>
      </c>
      <c r="P20" s="28"/>
      <c r="Q20" s="28"/>
      <c r="R20" s="28"/>
      <c r="S20" s="28"/>
    </row>
    <row r="21" spans="1:19">
      <c r="A21" s="26">
        <v>4</v>
      </c>
      <c r="C21" s="30" t="s">
        <v>54</v>
      </c>
      <c r="D21" s="29" t="s">
        <v>55</v>
      </c>
      <c r="E21" s="44" t="s">
        <v>6</v>
      </c>
      <c r="J21" s="31">
        <f t="shared" si="3"/>
        <v>0</v>
      </c>
      <c r="K21" s="28"/>
      <c r="L21" s="28"/>
      <c r="M21" s="28"/>
      <c r="N21" s="44">
        <v>68</v>
      </c>
      <c r="O21" s="44"/>
      <c r="S21" s="28"/>
    </row>
    <row r="22" spans="1:19">
      <c r="A22" s="26">
        <v>5</v>
      </c>
      <c r="C22" s="27" t="s">
        <v>56</v>
      </c>
      <c r="D22" s="25" t="s">
        <v>57</v>
      </c>
      <c r="E22" s="43" t="s">
        <v>6</v>
      </c>
      <c r="J22" s="31">
        <f t="shared" si="3"/>
        <v>0</v>
      </c>
      <c r="K22" s="28"/>
      <c r="L22" s="28"/>
      <c r="M22" s="28"/>
      <c r="N22" s="44">
        <v>0</v>
      </c>
      <c r="O22" s="44"/>
      <c r="S22" s="28"/>
    </row>
    <row r="23" spans="1:19">
      <c r="E23" s="43"/>
      <c r="J23" s="31"/>
      <c r="K23" s="28"/>
      <c r="L23" s="28"/>
      <c r="M23" s="28"/>
      <c r="N23" s="28"/>
      <c r="O23" s="44"/>
      <c r="S23" s="28"/>
    </row>
    <row r="24" spans="1:19">
      <c r="A24" s="25" t="s">
        <v>17</v>
      </c>
      <c r="E24" s="43"/>
      <c r="J24" s="31"/>
      <c r="K24" s="28"/>
      <c r="L24" s="28"/>
      <c r="M24" s="28"/>
      <c r="N24" s="28"/>
      <c r="O24" s="44"/>
      <c r="S24" s="28"/>
    </row>
    <row r="25" spans="1:19">
      <c r="A25" s="26">
        <v>1</v>
      </c>
      <c r="C25" s="27" t="s">
        <v>58</v>
      </c>
      <c r="D25" s="25" t="s">
        <v>63</v>
      </c>
      <c r="E25" s="43" t="s">
        <v>6</v>
      </c>
      <c r="J25" s="31">
        <f t="shared" si="1"/>
        <v>0</v>
      </c>
      <c r="K25" s="28"/>
      <c r="L25" s="28"/>
      <c r="M25" s="28"/>
      <c r="N25" s="44">
        <v>49</v>
      </c>
      <c r="O25" s="44"/>
      <c r="S25" s="28"/>
    </row>
    <row r="26" spans="1:19">
      <c r="A26" s="26">
        <v>2</v>
      </c>
      <c r="B26" s="26" t="s">
        <v>2</v>
      </c>
      <c r="C26" s="27" t="s">
        <v>59</v>
      </c>
      <c r="D26" s="25" t="s">
        <v>64</v>
      </c>
      <c r="E26" s="43" t="s">
        <v>7</v>
      </c>
      <c r="J26" s="31">
        <f t="shared" si="1"/>
        <v>0</v>
      </c>
      <c r="K26" s="28"/>
      <c r="L26" s="28"/>
      <c r="M26" s="28"/>
      <c r="N26" s="28"/>
      <c r="O26" s="44">
        <v>40</v>
      </c>
      <c r="S26" s="28"/>
    </row>
    <row r="27" spans="1:19">
      <c r="A27" s="26">
        <v>3</v>
      </c>
      <c r="B27" s="26" t="s">
        <v>2</v>
      </c>
      <c r="C27" s="27" t="s">
        <v>60</v>
      </c>
      <c r="D27" s="25" t="s">
        <v>64</v>
      </c>
      <c r="E27" s="43" t="s">
        <v>6</v>
      </c>
      <c r="J27" s="31">
        <f t="shared" si="1"/>
        <v>0</v>
      </c>
      <c r="K27" s="28"/>
      <c r="L27" s="28"/>
      <c r="M27" s="28"/>
      <c r="N27" s="44">
        <v>18</v>
      </c>
      <c r="O27" s="44"/>
      <c r="S27" s="28"/>
    </row>
    <row r="28" spans="1:19">
      <c r="A28" s="26">
        <v>4</v>
      </c>
      <c r="C28" s="27" t="s">
        <v>61</v>
      </c>
      <c r="D28" s="25" t="s">
        <v>65</v>
      </c>
      <c r="E28" s="43" t="s">
        <v>3</v>
      </c>
      <c r="J28" s="31">
        <f t="shared" si="1"/>
        <v>0</v>
      </c>
      <c r="K28" s="44">
        <v>94</v>
      </c>
      <c r="L28" s="28"/>
      <c r="M28" s="28"/>
      <c r="N28" s="28"/>
      <c r="O28" s="44"/>
      <c r="S28" s="28"/>
    </row>
    <row r="29" spans="1:19">
      <c r="A29" s="26">
        <v>5</v>
      </c>
      <c r="B29" s="26" t="s">
        <v>2</v>
      </c>
      <c r="C29" s="27" t="s">
        <v>62</v>
      </c>
      <c r="D29" s="25" t="s">
        <v>63</v>
      </c>
      <c r="E29" s="43" t="s">
        <v>6</v>
      </c>
      <c r="J29" s="31">
        <f>SUM(F29:I29)</f>
        <v>0</v>
      </c>
      <c r="K29" s="28"/>
      <c r="L29" s="28"/>
      <c r="M29" s="28"/>
      <c r="N29" s="44">
        <v>36</v>
      </c>
      <c r="O29" s="44"/>
      <c r="S29" s="28"/>
    </row>
    <row r="30" spans="1:19">
      <c r="E30" s="43"/>
      <c r="J30" s="31" t="s">
        <v>2</v>
      </c>
      <c r="K30" s="28"/>
      <c r="L30" s="28"/>
      <c r="M30" s="28"/>
      <c r="N30" s="28"/>
      <c r="O30" s="44"/>
      <c r="S30" s="28"/>
    </row>
    <row r="31" spans="1:19">
      <c r="E31" s="43"/>
      <c r="J31" s="31"/>
      <c r="K31" s="28"/>
      <c r="L31" s="28"/>
      <c r="M31" s="28"/>
      <c r="N31" s="28"/>
      <c r="O31" s="44"/>
      <c r="S31" s="28"/>
    </row>
    <row r="32" spans="1:19">
      <c r="A32" s="26"/>
      <c r="E32" s="43"/>
      <c r="J32" s="31"/>
      <c r="K32" s="28"/>
      <c r="L32" s="28"/>
      <c r="M32" s="28"/>
      <c r="N32" s="28"/>
      <c r="O32" s="44"/>
      <c r="S32" s="28"/>
    </row>
    <row r="33" spans="1:19">
      <c r="A33" s="26"/>
      <c r="E33" s="43"/>
      <c r="J33" s="31"/>
      <c r="K33" s="28"/>
      <c r="L33" s="28"/>
      <c r="M33" s="28"/>
      <c r="N33" s="28"/>
      <c r="O33" s="44"/>
      <c r="S33" s="28"/>
    </row>
    <row r="34" spans="1:19">
      <c r="A34" s="26"/>
      <c r="E34" s="43"/>
      <c r="J34" s="31"/>
      <c r="K34" s="28"/>
      <c r="L34" s="28"/>
      <c r="M34" s="28"/>
      <c r="N34" s="28"/>
      <c r="O34" s="44"/>
      <c r="S34" s="28"/>
    </row>
    <row r="35" spans="1:19">
      <c r="A35" s="26"/>
      <c r="E35" s="43"/>
      <c r="J35" s="31"/>
      <c r="K35" s="28"/>
      <c r="L35" s="28"/>
      <c r="M35" s="28"/>
      <c r="N35" s="28"/>
      <c r="O35" s="44"/>
      <c r="S35" s="28"/>
    </row>
    <row r="36" spans="1:19">
      <c r="A36" s="26"/>
      <c r="E36" s="43"/>
      <c r="J36" s="31"/>
      <c r="K36" s="28"/>
      <c r="L36" s="28"/>
      <c r="M36" s="28"/>
      <c r="N36" s="28"/>
      <c r="O36" s="44"/>
      <c r="S36" s="28"/>
    </row>
    <row r="37" spans="1:19">
      <c r="D37" s="39"/>
      <c r="E37" s="43"/>
      <c r="K37" s="28"/>
      <c r="L37" s="28"/>
      <c r="M37" s="28"/>
      <c r="N37" s="28"/>
      <c r="O37" s="44"/>
    </row>
    <row r="38" spans="1:19">
      <c r="E38" s="43"/>
      <c r="K38" s="28"/>
      <c r="L38" s="28"/>
      <c r="M38" s="28"/>
      <c r="N38" s="28"/>
      <c r="O38" s="44"/>
    </row>
    <row r="39" spans="1:19">
      <c r="A39" s="43"/>
      <c r="E39" s="43"/>
      <c r="K39" s="28"/>
      <c r="L39" s="28"/>
      <c r="M39" s="28"/>
      <c r="N39" s="28"/>
      <c r="O39" s="44"/>
    </row>
    <row r="40" spans="1:19">
      <c r="A40" s="43"/>
      <c r="E40" s="43"/>
      <c r="K40" s="28"/>
      <c r="L40" s="28"/>
      <c r="M40" s="28"/>
      <c r="N40" s="28"/>
      <c r="O40" s="44"/>
    </row>
    <row r="41" spans="1:19">
      <c r="A41" s="43"/>
      <c r="E41" s="43"/>
      <c r="K41" s="28"/>
      <c r="L41" s="28"/>
      <c r="M41" s="28"/>
      <c r="N41" s="28"/>
      <c r="O41" s="44"/>
    </row>
    <row r="42" spans="1:19">
      <c r="A42" s="43"/>
      <c r="E42" s="43"/>
      <c r="J42" s="40"/>
      <c r="K42" s="28"/>
      <c r="L42" s="28"/>
      <c r="M42" s="28"/>
      <c r="N42" s="28"/>
      <c r="O42" s="44"/>
    </row>
    <row r="43" spans="1:19">
      <c r="A43" s="43"/>
      <c r="E43" s="43"/>
      <c r="K43" s="28"/>
      <c r="L43" s="28"/>
      <c r="M43" s="28"/>
      <c r="N43" s="28"/>
      <c r="O43" s="44"/>
    </row>
    <row r="44" spans="1:19">
      <c r="E44" s="43"/>
      <c r="J44" s="40"/>
      <c r="K44" s="28"/>
      <c r="L44" s="28"/>
      <c r="M44" s="28"/>
      <c r="N44" s="28"/>
      <c r="O44" s="44"/>
    </row>
    <row r="45" spans="1:19">
      <c r="E45" s="43"/>
      <c r="J45" s="40"/>
    </row>
    <row r="46" spans="1:19">
      <c r="A46" s="43"/>
      <c r="J46" s="40"/>
    </row>
    <row r="47" spans="1:19">
      <c r="A47" s="43"/>
    </row>
    <row r="48" spans="1:19">
      <c r="A48" s="43"/>
    </row>
    <row r="49" spans="1:1">
      <c r="A49" s="43"/>
    </row>
    <row r="50" spans="1:1">
      <c r="A50" s="43"/>
    </row>
    <row r="53" spans="1:1">
      <c r="A53" s="43"/>
    </row>
    <row r="54" spans="1:1">
      <c r="A54" s="43"/>
    </row>
    <row r="55" spans="1:1">
      <c r="A55" s="43"/>
    </row>
    <row r="56" spans="1:1">
      <c r="A56" s="43"/>
    </row>
    <row r="57" spans="1:1">
      <c r="A57" s="43"/>
    </row>
  </sheetData>
  <mergeCells count="2">
    <mergeCell ref="C1:D1"/>
    <mergeCell ref="P1:R1"/>
  </mergeCells>
  <printOptions gridLines="1"/>
  <pageMargins left="0.2" right="0.2" top="0.7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Results by category</vt:lpstr>
      <vt:lpstr>Sheet3</vt:lpstr>
      <vt:lpstr>Results!Print_Titles</vt:lpstr>
      <vt:lpstr>'Results by category'!Print_Titles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</dc:creator>
  <cp:lastModifiedBy>Hand</cp:lastModifiedBy>
  <cp:lastPrinted>2017-02-05T16:31:37Z</cp:lastPrinted>
  <dcterms:created xsi:type="dcterms:W3CDTF">2016-11-09T03:52:36Z</dcterms:created>
  <dcterms:modified xsi:type="dcterms:W3CDTF">2017-02-05T17:01:24Z</dcterms:modified>
</cp:coreProperties>
</file>